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5490" windowWidth="15480" windowHeight="6450" tabRatio="307" firstSheet="8" activeTab="8"/>
  </bookViews>
  <sheets>
    <sheet name="3월" sheetId="9" state="hidden" r:id="rId1"/>
    <sheet name="4월" sheetId="10" state="hidden" r:id="rId2"/>
    <sheet name="5월" sheetId="11" state="hidden" r:id="rId3"/>
    <sheet name="6월" sheetId="12" state="hidden" r:id="rId4"/>
    <sheet name="7월" sheetId="13" state="hidden" r:id="rId5"/>
    <sheet name="8월" sheetId="14" state="hidden" r:id="rId6"/>
    <sheet name="9월" sheetId="15" state="hidden" r:id="rId7"/>
    <sheet name="10월" sheetId="16" state="hidden" r:id="rId8"/>
    <sheet name="2014.1" sheetId="19" r:id="rId9"/>
  </sheets>
  <definedNames/>
  <calcPr calcId="125725"/>
</workbook>
</file>

<file path=xl/sharedStrings.xml><?xml version="1.0" encoding="utf-8"?>
<sst xmlns="http://schemas.openxmlformats.org/spreadsheetml/2006/main" count="225" uniqueCount="64">
  <si>
    <t>1. 신용카드 사용내역</t>
  </si>
  <si>
    <t>금액</t>
  </si>
  <si>
    <t>사용일시</t>
  </si>
  <si>
    <t>업체명</t>
  </si>
  <si>
    <t>비고</t>
  </si>
  <si>
    <t>금액</t>
  </si>
  <si>
    <t>사용일시</t>
  </si>
  <si>
    <t>업체명</t>
  </si>
  <si>
    <t>비고</t>
  </si>
  <si>
    <t>2. 현금영수증 사용내역</t>
  </si>
  <si>
    <t>연번</t>
  </si>
  <si>
    <t>합계</t>
  </si>
  <si>
    <t xml:space="preserve">총 0 건 </t>
  </si>
  <si>
    <t xml:space="preserve">건당 50만원 이상 업무추진비 및 100만원 이상 신용카드-현금영수증 사용 내역 </t>
  </si>
  <si>
    <t>내역</t>
  </si>
  <si>
    <t>(기간:2012.03.01. ~ 2012.03.31.)</t>
  </si>
  <si>
    <t>해당없음</t>
  </si>
  <si>
    <t>교수학습프로그램 아이스크림 정보사용료</t>
  </si>
  <si>
    <t>㈜시공미디어</t>
  </si>
  <si>
    <t>프린터잉크 및 토너구입비</t>
  </si>
  <si>
    <t>ITC(잉크사요)</t>
  </si>
  <si>
    <t>1인 1예 기르기 교재 및 교구구입(대금외 4종)</t>
  </si>
  <si>
    <t>서울국악사</t>
  </si>
  <si>
    <t>놀이한마당 물품구입비 지급(무제 공책외)</t>
  </si>
  <si>
    <t>타올미</t>
  </si>
  <si>
    <t>(기간:2012.04.01. ~ 2012.04.30.)</t>
  </si>
  <si>
    <t>1학기 5학년 현장학습 입장료 지급</t>
  </si>
  <si>
    <t>한택식물원</t>
  </si>
  <si>
    <t>1학기 2학년 현장학습 입장료 지급</t>
  </si>
  <si>
    <t>㈜롯데월드</t>
  </si>
  <si>
    <t>혁신교육지구 1학년 창의적 체험활동비(천연염색)지급</t>
  </si>
  <si>
    <t>청계천염염색장</t>
  </si>
  <si>
    <t>혁신교육지구 4학년 계절학습비(도자기체험)지급</t>
  </si>
  <si>
    <t>꿈과희망</t>
  </si>
  <si>
    <t>(기간:2012.05.01. ~ 2012.05.31.)</t>
  </si>
  <si>
    <t>(기간:2012.06.01. ~ 2012.06.30.)</t>
  </si>
  <si>
    <t>6학년 계절학교 도자기 체험비 지급-혁신교육지구</t>
  </si>
  <si>
    <t>(기간:2012.07.01. ~ 2012.07.31.)</t>
  </si>
  <si>
    <t>총 1 건</t>
  </si>
  <si>
    <t>총 1 건</t>
  </si>
  <si>
    <t>총 2 건</t>
  </si>
  <si>
    <t>총 2 건</t>
  </si>
  <si>
    <t>총 3 건</t>
  </si>
  <si>
    <t>2012년도 수영부 하계전지훈련 식대비지급</t>
  </si>
  <si>
    <t>아뜨리움</t>
  </si>
  <si>
    <t>2012 영재학급 여름캠프 캠프활동비 지급</t>
  </si>
  <si>
    <t>(재)예천천문우주센터</t>
  </si>
  <si>
    <t>1학기 교육과정워크숍 및 교직원 문화체험 연수차량비 지급</t>
  </si>
  <si>
    <t>㈜신아관광</t>
  </si>
  <si>
    <t xml:space="preserve">총 1 건 </t>
  </si>
  <si>
    <t>(기간:2012.08.01. ~ 2012.08.31.)</t>
  </si>
  <si>
    <t>(기간:2012.09.01. ~ 2012.09.30.)</t>
  </si>
  <si>
    <t>3학년 창의체험학습(난타공연)입장료지급</t>
  </si>
  <si>
    <t>㈜피엠씨프러덕션</t>
  </si>
  <si>
    <t>3. 업무추진비 사용내역</t>
  </si>
  <si>
    <t>총 0 건</t>
  </si>
  <si>
    <t>해당없음</t>
  </si>
  <si>
    <t xml:space="preserve">건당 50만원 이상 신용카드-현금영수증 사용 내역 </t>
  </si>
  <si>
    <t>사용일시</t>
  </si>
  <si>
    <t>금액</t>
  </si>
  <si>
    <t>(기간:2014.1.01~1.31)</t>
  </si>
  <si>
    <t>해당없음</t>
  </si>
  <si>
    <t>컵스카우트 진급식 물품</t>
  </si>
  <si>
    <t>한국스카우트안산대리점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</si>
</sst>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yyyy&quot;년&quot;\ m&quot;월&quot;\ d&quot;일&quot;;@"/>
    <numFmt numFmtId="177" formatCode="General\ &quot;건&quot;"/>
  </numFmts>
  <fonts count="11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  <font>
      <sz val="10"/>
      <name val="굴림체"/>
      <family val="3"/>
    </font>
    <font>
      <sz val="11"/>
      <name val="굴림"/>
      <family val="3"/>
    </font>
    <font>
      <sz val="11"/>
      <color theme="1"/>
      <name val="&quot;굴림,Verdana&quot;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0" borderId="3" xfId="2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5" xfId="2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9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19" xfId="0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41" fontId="3" fillId="0" borderId="19" xfId="2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14" fontId="3" fillId="0" borderId="5" xfId="0" applyNumberFormat="1" applyFont="1" applyFill="1" applyBorder="1" applyAlignment="1">
      <alignment horizontal="center" vertical="center" shrinkToFit="1"/>
    </xf>
    <xf numFmtId="14" fontId="3" fillId="0" borderId="19" xfId="0" applyNumberFormat="1" applyFont="1" applyFill="1" applyBorder="1" applyAlignment="1">
      <alignment horizontal="center" vertical="center" shrinkToFit="1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177" fontId="9" fillId="3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center" vertical="center" shrinkToFit="1"/>
    </xf>
    <xf numFmtId="177" fontId="9" fillId="3" borderId="17" xfId="0" applyNumberFormat="1" applyFont="1" applyFill="1" applyBorder="1" applyAlignment="1">
      <alignment horizontal="center" vertical="center"/>
    </xf>
    <xf numFmtId="14" fontId="10" fillId="0" borderId="20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right" vertical="center"/>
    </xf>
    <xf numFmtId="14" fontId="10" fillId="0" borderId="25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center" vertical="center"/>
    </xf>
    <xf numFmtId="14" fontId="3" fillId="0" borderId="27" xfId="0" applyNumberFormat="1" applyFont="1" applyFill="1" applyBorder="1" applyAlignment="1">
      <alignment horizontal="center" vertical="center"/>
    </xf>
    <xf numFmtId="41" fontId="3" fillId="0" borderId="27" xfId="20" applyFont="1" applyFill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177" fontId="9" fillId="3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13</v>
      </c>
      <c r="B2" s="66"/>
      <c r="C2" s="66"/>
      <c r="D2" s="66"/>
      <c r="E2" s="66"/>
      <c r="F2" s="66"/>
    </row>
    <row r="3" spans="2:6" ht="12.75" customHeight="1">
      <c r="B3" s="64" t="s">
        <v>15</v>
      </c>
      <c r="C3" s="65"/>
      <c r="D3" s="65"/>
      <c r="E3" s="65"/>
      <c r="F3" s="65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17</v>
      </c>
      <c r="C7" s="28">
        <v>1715000</v>
      </c>
      <c r="D7" s="38">
        <v>40975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19</v>
      </c>
      <c r="C8" s="29">
        <v>4085940</v>
      </c>
      <c r="D8" s="39">
        <v>40989</v>
      </c>
      <c r="E8" s="32" t="s">
        <v>20</v>
      </c>
      <c r="F8" s="23"/>
    </row>
    <row r="9" spans="1:6" s="4" customFormat="1" ht="22.5" customHeight="1">
      <c r="A9" s="22">
        <v>3</v>
      </c>
      <c r="B9" s="31" t="s">
        <v>21</v>
      </c>
      <c r="C9" s="29">
        <v>1490000</v>
      </c>
      <c r="D9" s="39">
        <v>40995</v>
      </c>
      <c r="E9" s="32" t="s">
        <v>22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13</v>
      </c>
      <c r="B2" s="66"/>
      <c r="C2" s="66"/>
      <c r="D2" s="66"/>
      <c r="E2" s="66"/>
      <c r="F2" s="66"/>
    </row>
    <row r="3" spans="2:6" ht="12.75" customHeight="1">
      <c r="B3" s="64" t="s">
        <v>25</v>
      </c>
      <c r="C3" s="65"/>
      <c r="D3" s="65"/>
      <c r="E3" s="65"/>
      <c r="F3" s="65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23</v>
      </c>
      <c r="C7" s="28">
        <v>1556150</v>
      </c>
      <c r="D7" s="38">
        <v>41029</v>
      </c>
      <c r="E7" s="31" t="s">
        <v>24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13</v>
      </c>
      <c r="B2" s="66"/>
      <c r="C2" s="66"/>
      <c r="D2" s="66"/>
      <c r="E2" s="66"/>
      <c r="F2" s="66"/>
    </row>
    <row r="3" spans="2:6" ht="12.75" customHeight="1">
      <c r="B3" s="64" t="s">
        <v>34</v>
      </c>
      <c r="C3" s="65"/>
      <c r="D3" s="65"/>
      <c r="E3" s="65"/>
      <c r="F3" s="65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26</v>
      </c>
      <c r="C7" s="28">
        <v>1760000</v>
      </c>
      <c r="D7" s="38">
        <v>41054</v>
      </c>
      <c r="E7" s="31" t="s">
        <v>27</v>
      </c>
      <c r="F7" s="13"/>
    </row>
    <row r="8" spans="1:6" s="4" customFormat="1" ht="22.5" customHeight="1">
      <c r="A8" s="22">
        <v>2</v>
      </c>
      <c r="B8" s="31" t="s">
        <v>28</v>
      </c>
      <c r="C8" s="29">
        <v>1428000</v>
      </c>
      <c r="D8" s="39">
        <v>41054</v>
      </c>
      <c r="E8" s="32" t="s">
        <v>29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13</v>
      </c>
      <c r="B2" s="66"/>
      <c r="C2" s="66"/>
      <c r="D2" s="66"/>
      <c r="E2" s="66"/>
      <c r="F2" s="66"/>
    </row>
    <row r="3" spans="2:6" ht="12.75" customHeight="1">
      <c r="B3" s="64" t="s">
        <v>35</v>
      </c>
      <c r="C3" s="65"/>
      <c r="D3" s="65"/>
      <c r="E3" s="65"/>
      <c r="F3" s="65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30</v>
      </c>
      <c r="C7" s="28">
        <v>1650000</v>
      </c>
      <c r="D7" s="38">
        <v>41088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32</v>
      </c>
      <c r="C8" s="29">
        <v>1898000</v>
      </c>
      <c r="D8" s="39">
        <v>41088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13</v>
      </c>
      <c r="B2" s="66"/>
      <c r="C2" s="66"/>
      <c r="D2" s="66"/>
      <c r="E2" s="66"/>
      <c r="F2" s="66"/>
    </row>
    <row r="3" spans="2:6" ht="12.75" customHeight="1">
      <c r="B3" s="64" t="s">
        <v>37</v>
      </c>
      <c r="C3" s="65"/>
      <c r="D3" s="65"/>
      <c r="E3" s="65"/>
      <c r="F3" s="65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36</v>
      </c>
      <c r="C7" s="28">
        <v>2158000</v>
      </c>
      <c r="D7" s="38">
        <v>41114</v>
      </c>
      <c r="E7" s="31" t="s">
        <v>33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13</v>
      </c>
      <c r="B2" s="66"/>
      <c r="C2" s="66"/>
      <c r="D2" s="66"/>
      <c r="E2" s="66"/>
      <c r="F2" s="66"/>
    </row>
    <row r="3" spans="2:6" ht="12.75" customHeight="1">
      <c r="B3" s="64" t="s">
        <v>50</v>
      </c>
      <c r="C3" s="65"/>
      <c r="D3" s="65"/>
      <c r="E3" s="65"/>
      <c r="F3" s="65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43</v>
      </c>
      <c r="C7" s="28">
        <v>1058000</v>
      </c>
      <c r="D7" s="38">
        <v>41138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45</v>
      </c>
      <c r="C8" s="29">
        <v>2620000</v>
      </c>
      <c r="D8" s="39">
        <v>41142</v>
      </c>
      <c r="E8" s="32" t="s">
        <v>46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 thickBot="1">
      <c r="A31" s="1" t="s">
        <v>54</v>
      </c>
    </row>
    <row r="32" spans="1:6" ht="22.5" customHeight="1">
      <c r="A32" s="14" t="s">
        <v>10</v>
      </c>
      <c r="B32" s="15" t="s">
        <v>14</v>
      </c>
      <c r="C32" s="5" t="s">
        <v>5</v>
      </c>
      <c r="D32" s="5" t="s">
        <v>6</v>
      </c>
      <c r="E32" s="5" t="s">
        <v>7</v>
      </c>
      <c r="F32" s="6" t="s">
        <v>8</v>
      </c>
    </row>
    <row r="33" spans="1:6" s="4" customFormat="1" ht="27.75" customHeight="1">
      <c r="A33" s="19">
        <v>1</v>
      </c>
      <c r="B33" s="45" t="s">
        <v>47</v>
      </c>
      <c r="C33" s="12">
        <v>700000</v>
      </c>
      <c r="D33" s="40">
        <v>41122</v>
      </c>
      <c r="E33" s="31" t="s">
        <v>48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 thickBot="1">
      <c r="A42" s="20"/>
      <c r="B42" s="16"/>
      <c r="C42" s="17"/>
      <c r="D42" s="16"/>
      <c r="E42" s="16"/>
      <c r="F42" s="18"/>
    </row>
    <row r="43" spans="1:6" s="4" customFormat="1" ht="22.5" customHeight="1" thickBot="1" thickTop="1">
      <c r="A43" s="21" t="s">
        <v>11</v>
      </c>
      <c r="B43" s="9" t="s">
        <v>49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13</v>
      </c>
      <c r="B2" s="66"/>
      <c r="C2" s="66"/>
      <c r="D2" s="66"/>
      <c r="E2" s="66"/>
      <c r="F2" s="66"/>
    </row>
    <row r="3" spans="2:6" ht="12.75" customHeight="1">
      <c r="B3" s="64" t="s">
        <v>51</v>
      </c>
      <c r="C3" s="65"/>
      <c r="D3" s="65"/>
      <c r="E3" s="65"/>
      <c r="F3" s="65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52</v>
      </c>
      <c r="C7" s="28">
        <v>1845000</v>
      </c>
      <c r="D7" s="38">
        <v>41162</v>
      </c>
      <c r="E7" s="31" t="s">
        <v>53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13</v>
      </c>
      <c r="B2" s="66"/>
      <c r="C2" s="66"/>
      <c r="D2" s="66"/>
      <c r="E2" s="66"/>
      <c r="F2" s="66"/>
    </row>
    <row r="3" spans="2:6" ht="12.75" customHeight="1">
      <c r="B3" s="64" t="s">
        <v>51</v>
      </c>
      <c r="C3" s="65"/>
      <c r="D3" s="65"/>
      <c r="E3" s="65"/>
      <c r="F3" s="65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56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55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tabSelected="1" workbookViewId="0" topLeftCell="A1">
      <selection activeCell="D15" sqref="D15"/>
    </sheetView>
  </sheetViews>
  <sheetFormatPr defaultColWidth="8.88671875" defaultRowHeight="13.5"/>
  <cols>
    <col min="1" max="1" width="4.6640625" style="1" customWidth="1"/>
    <col min="2" max="2" width="12.10546875" style="1" customWidth="1"/>
    <col min="3" max="3" width="11.3359375" style="1" customWidth="1"/>
    <col min="4" max="4" width="39.664062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57</v>
      </c>
      <c r="B2" s="66"/>
      <c r="C2" s="66"/>
      <c r="D2" s="66"/>
      <c r="E2" s="66"/>
      <c r="F2" s="66"/>
    </row>
    <row r="3" spans="4:6" ht="12.75" customHeight="1">
      <c r="D3" s="64" t="s">
        <v>60</v>
      </c>
      <c r="E3" s="65"/>
      <c r="F3" s="65"/>
    </row>
    <row r="5" ht="22.5" customHeight="1" thickBot="1">
      <c r="A5" s="1" t="s">
        <v>0</v>
      </c>
    </row>
    <row r="6" spans="1:6" ht="22.5" customHeight="1">
      <c r="A6" s="14" t="s">
        <v>10</v>
      </c>
      <c r="B6" s="59" t="s">
        <v>58</v>
      </c>
      <c r="C6" s="59" t="s">
        <v>59</v>
      </c>
      <c r="D6" s="15" t="s">
        <v>14</v>
      </c>
      <c r="E6" s="5" t="s">
        <v>3</v>
      </c>
      <c r="F6" s="6" t="s">
        <v>4</v>
      </c>
    </row>
    <row r="7" spans="1:6" s="4" customFormat="1" ht="22.5" customHeight="1">
      <c r="A7" s="19"/>
      <c r="B7" s="55" t="s">
        <v>61</v>
      </c>
      <c r="C7" s="56"/>
      <c r="D7" s="46"/>
      <c r="E7" s="32"/>
      <c r="F7" s="23"/>
    </row>
    <row r="8" spans="1:6" s="4" customFormat="1" ht="22.5" customHeight="1" thickBot="1">
      <c r="A8" s="20"/>
      <c r="B8" s="57"/>
      <c r="C8" s="58"/>
      <c r="D8" s="52"/>
      <c r="E8" s="53"/>
      <c r="F8" s="23"/>
    </row>
    <row r="9" spans="1:6" s="4" customFormat="1" ht="22.5" customHeight="1" thickTop="1">
      <c r="A9" s="48" t="s">
        <v>11</v>
      </c>
      <c r="B9" s="49"/>
      <c r="C9" s="50">
        <f>SUM(C7:C8)</f>
        <v>0</v>
      </c>
      <c r="D9" s="54">
        <f>COUNTA(D6:D8)</f>
        <v>1</v>
      </c>
      <c r="E9" s="51"/>
      <c r="F9" s="27"/>
    </row>
    <row r="10" spans="1:6" s="4" customFormat="1" ht="22.5" customHeight="1">
      <c r="A10" s="1"/>
      <c r="B10" s="1"/>
      <c r="C10" s="1"/>
      <c r="D10" s="42"/>
      <c r="E10" s="42"/>
      <c r="F10" s="2"/>
    </row>
    <row r="11" spans="1:7" ht="36.75" customHeight="1" thickBot="1">
      <c r="A11" s="1" t="s">
        <v>9</v>
      </c>
      <c r="G11" s="43"/>
    </row>
    <row r="12" spans="1:6" ht="22.5" customHeight="1">
      <c r="A12" s="14" t="s">
        <v>10</v>
      </c>
      <c r="B12" s="59" t="s">
        <v>58</v>
      </c>
      <c r="C12" s="59" t="s">
        <v>59</v>
      </c>
      <c r="D12" s="15" t="s">
        <v>14</v>
      </c>
      <c r="E12" s="5" t="s">
        <v>3</v>
      </c>
      <c r="F12" s="6" t="s">
        <v>8</v>
      </c>
    </row>
    <row r="13" spans="1:6" ht="22.5" customHeight="1">
      <c r="A13" s="19">
        <v>1</v>
      </c>
      <c r="B13" s="60">
        <v>41660</v>
      </c>
      <c r="C13" s="61">
        <v>535100</v>
      </c>
      <c r="D13" s="31" t="s">
        <v>62</v>
      </c>
      <c r="E13" s="31" t="s">
        <v>63</v>
      </c>
      <c r="F13" s="13"/>
    </row>
    <row r="14" spans="1:6" s="4" customFormat="1" ht="18.75" customHeight="1" thickBot="1">
      <c r="A14" s="21" t="s">
        <v>11</v>
      </c>
      <c r="B14" s="47"/>
      <c r="C14" s="62">
        <f>SUM(C13:C13)</f>
        <v>535100</v>
      </c>
      <c r="D14" s="63">
        <f>COUNTA(#REF!)</f>
        <v>1</v>
      </c>
      <c r="E14" s="9"/>
      <c r="F14" s="10"/>
    </row>
    <row r="15" spans="1:6" s="4" customFormat="1" ht="22.5" customHeight="1">
      <c r="A15" s="1"/>
      <c r="B15" s="1"/>
      <c r="C15" s="1"/>
      <c r="D15" s="2"/>
      <c r="E15" s="2"/>
      <c r="F15" s="2"/>
    </row>
    <row r="16" spans="1:6" s="4" customFormat="1" ht="35.25" customHeight="1">
      <c r="A16" s="1"/>
      <c r="B16" s="1"/>
      <c r="C16" s="1"/>
      <c r="D16" s="1"/>
      <c r="E16" s="1"/>
      <c r="F16" s="1"/>
    </row>
  </sheetData>
  <mergeCells count="2">
    <mergeCell ref="A2:F2"/>
    <mergeCell ref="D3:F3"/>
  </mergeCells>
  <printOptions/>
  <pageMargins left="0.46" right="0.4" top="0.96" bottom="1" header="0.5" footer="0.5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2013-09-02T01:03:52Z</cp:lastPrinted>
  <dcterms:created xsi:type="dcterms:W3CDTF">2009-06-10T01:35:26Z</dcterms:created>
  <dcterms:modified xsi:type="dcterms:W3CDTF">2014-03-13T02:50:13Z</dcterms:modified>
  <cp:category/>
  <cp:version/>
  <cp:contentType/>
  <cp:contentStatus/>
</cp:coreProperties>
</file>